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3" activeTab="3"/>
  </bookViews>
  <sheets>
    <sheet name="pilna" sheetId="1" r:id="rId1"/>
    <sheet name="2005.07." sheetId="2" r:id="rId2"/>
    <sheet name="bal.06,30" sheetId="3" r:id="rId3"/>
    <sheet name="2015 " sheetId="4" r:id="rId4"/>
  </sheets>
  <definedNames/>
  <calcPr fullCalcOnLoad="1"/>
</workbook>
</file>

<file path=xl/sharedStrings.xml><?xml version="1.0" encoding="utf-8"?>
<sst xmlns="http://schemas.openxmlformats.org/spreadsheetml/2006/main" count="227" uniqueCount="99">
  <si>
    <t>Eil.nr.</t>
  </si>
  <si>
    <t>Straipsniai</t>
  </si>
  <si>
    <t>nr.</t>
  </si>
  <si>
    <t>Finansiniai</t>
  </si>
  <si>
    <t>metai</t>
  </si>
  <si>
    <t>Praėję</t>
  </si>
  <si>
    <t>finansiniai</t>
  </si>
  <si>
    <t>I.</t>
  </si>
  <si>
    <t>PARDAVIMO PAJAMOS</t>
  </si>
  <si>
    <t>II.</t>
  </si>
  <si>
    <t>PARDAVIMO SAVIKAINA</t>
  </si>
  <si>
    <t>III.</t>
  </si>
  <si>
    <t>BENDRASIS PELNAS</t>
  </si>
  <si>
    <t>IV.</t>
  </si>
  <si>
    <t>VEIKLOS SĄNAUDOS</t>
  </si>
  <si>
    <t xml:space="preserve">      Pardavimo</t>
  </si>
  <si>
    <t xml:space="preserve">     IV.1.</t>
  </si>
  <si>
    <t xml:space="preserve">    IV.2.</t>
  </si>
  <si>
    <t xml:space="preserve">      Bendrosios ir administracinės</t>
  </si>
  <si>
    <t>V.</t>
  </si>
  <si>
    <t>TIPINĖS VEIKLOS PELNAS (NUOSTOLIAI)</t>
  </si>
  <si>
    <t>VI.</t>
  </si>
  <si>
    <t>KITA VEIKLA</t>
  </si>
  <si>
    <t xml:space="preserve">      Pajamos</t>
  </si>
  <si>
    <t>VI.2.</t>
  </si>
  <si>
    <t xml:space="preserve">    VI.1.</t>
  </si>
  <si>
    <t xml:space="preserve">      Sąnaudos</t>
  </si>
  <si>
    <t>VII.</t>
  </si>
  <si>
    <t>FINANSINĖ IR INVESTICINĖ VEIKLA</t>
  </si>
  <si>
    <t>VII.1.</t>
  </si>
  <si>
    <t>VII.2.</t>
  </si>
  <si>
    <t>VIII.</t>
  </si>
  <si>
    <t>ĮPRASTINĖS VEIKLOS PELNAS (NUOSTOLIAI)</t>
  </si>
  <si>
    <t>IX.</t>
  </si>
  <si>
    <t>PAGAUTĖ</t>
  </si>
  <si>
    <t>X.</t>
  </si>
  <si>
    <t>NETEKIMAI</t>
  </si>
  <si>
    <t>XI.</t>
  </si>
  <si>
    <t>PELNAS (NUOSTOLIAI) PRIEŠ APMOKESTINIMĄ</t>
  </si>
  <si>
    <t>XII.</t>
  </si>
  <si>
    <t>PELNO MOKESTIS</t>
  </si>
  <si>
    <t>XIII.</t>
  </si>
  <si>
    <t>GRYNASIS PELNAS (NUOSTOLIAI)</t>
  </si>
  <si>
    <t xml:space="preserve">                          UAB 'ŠILUTĖS AUTOBUSŲ PARKAS'</t>
  </si>
  <si>
    <t xml:space="preserve">                                 277070440, Tilžės 22, Šilutė</t>
  </si>
  <si>
    <t>PATVIRTINTA</t>
  </si>
  <si>
    <t>2005m.</t>
  </si>
  <si>
    <t>bos</t>
  </si>
  <si>
    <t>Pasta-</t>
  </si>
  <si>
    <t>protokolo nr.</t>
  </si>
  <si>
    <t xml:space="preserve">                                PELNO (NUOSTOLIŲ) ATASKAITA</t>
  </si>
  <si>
    <t xml:space="preserve">                                          2004 m. gruodžio 31 d.</t>
  </si>
  <si>
    <t>Direktorius</t>
  </si>
  <si>
    <t>Artūras Stonkus</t>
  </si>
  <si>
    <t>Lt</t>
  </si>
  <si>
    <t xml:space="preserve">                                          2005 m. birželio mėn. 30 d.</t>
  </si>
  <si>
    <t>TURTAS</t>
  </si>
  <si>
    <t>A.</t>
  </si>
  <si>
    <t>ILGALAIKIS TURTAS</t>
  </si>
  <si>
    <t>NEMATERIALUSIS TURTAS</t>
  </si>
  <si>
    <t>MATERIALUSIS TURTAS</t>
  </si>
  <si>
    <t>FINANSINIS TURTAS</t>
  </si>
  <si>
    <t>KITAS ILGALAIKIS TURTAS</t>
  </si>
  <si>
    <t>B.</t>
  </si>
  <si>
    <t>TRUMPALAIKIS TURTAS</t>
  </si>
  <si>
    <t>ATSARGOS, IŠANKSTINIAI APMOKĖJIMAI</t>
  </si>
  <si>
    <t>IR NEBAIGTOS VYKDYTI SUTARTYS</t>
  </si>
  <si>
    <t>PER VIENERIUS METUS GAUTINOS SUMOS</t>
  </si>
  <si>
    <t>KITAS TRUMPALAIKIS TURTAS</t>
  </si>
  <si>
    <t>PINIGAI IR PINIGŲ EKVIVALENTAI</t>
  </si>
  <si>
    <t>TURTO IŠ VISO</t>
  </si>
  <si>
    <t>C.</t>
  </si>
  <si>
    <t>NUOSAVAS KAPITALAS</t>
  </si>
  <si>
    <t>KAPITALAS</t>
  </si>
  <si>
    <t>PERKAINOJIMO REZERVAS (REZULTATAI)</t>
  </si>
  <si>
    <t>REZERVAI</t>
  </si>
  <si>
    <t>NEPASKIRSTYTASIS PELNAS (NUOSTOLIAI)</t>
  </si>
  <si>
    <t>D.</t>
  </si>
  <si>
    <t>DOTACIJOS, SUBSIDIJOS</t>
  </si>
  <si>
    <t>E.</t>
  </si>
  <si>
    <t>MOKĖTINOS SUMOS IR ĮSIPAREIGOJIMAI</t>
  </si>
  <si>
    <t>PO VIENERIŲ METŲ MOKĖTINOS SUMOS IR</t>
  </si>
  <si>
    <t>ILGALAIKIAI  ĮSIPAREIGOJIMAI</t>
  </si>
  <si>
    <t>PER VIENERIUS METUS MOKĖTINOS SUMOS</t>
  </si>
  <si>
    <t>IR TRUMPALAIKIAI ĮSIPAREIGOJIMAI</t>
  </si>
  <si>
    <t>NUOSAVO KAPITALO IR ĮSIPAREIGOJIMŲ</t>
  </si>
  <si>
    <t>IŠ VISO</t>
  </si>
  <si>
    <t>2010m.</t>
  </si>
  <si>
    <t xml:space="preserve">                2009 m. gruodžio mėn. 31 d.   BALANSAS</t>
  </si>
  <si>
    <t xml:space="preserve">                   2010m. Kovo mėn. 22 d.</t>
  </si>
  <si>
    <t>Pastabos</t>
  </si>
  <si>
    <t xml:space="preserve"> 2 - 6</t>
  </si>
  <si>
    <t>Vyr.buhalterė</t>
  </si>
  <si>
    <t>Virginija Varnienė</t>
  </si>
  <si>
    <t xml:space="preserve">                2015 m. gruodžio mėn. 31 d.   BALANSAS</t>
  </si>
  <si>
    <t>Eur</t>
  </si>
  <si>
    <t xml:space="preserve"> 2 - 5</t>
  </si>
  <si>
    <t>2016m. vasario mėn.19 d.</t>
  </si>
  <si>
    <t>Nr.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</si>
</sst>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1" fontId="1" fillId="0" borderId="23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horizontal="center"/>
    </xf>
    <xf numFmtId="16" fontId="0" fillId="0" borderId="10" xfId="0" applyNumberFormat="1" applyFont="1" applyBorder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zoomScalePageLayoutView="0" workbookViewId="0" topLeftCell="A1">
      <selection activeCell="E9" sqref="E9"/>
    </sheetView>
  </sheetViews>
  <sheetFormatPr defaultColWidth="9.140625" defaultRowHeight="12.75"/>
  <cols>
    <col min="2" max="2" width="40.8515625" style="0" customWidth="1"/>
    <col min="3" max="3" width="7.140625" style="0" customWidth="1"/>
    <col min="4" max="4" width="12.421875" style="0" customWidth="1"/>
    <col min="5" max="5" width="14.28125" style="0" customWidth="1"/>
  </cols>
  <sheetData>
    <row r="2" ht="12.75">
      <c r="B2" s="1" t="s">
        <v>43</v>
      </c>
    </row>
    <row r="3" ht="12.75">
      <c r="B3" s="1" t="s">
        <v>44</v>
      </c>
    </row>
    <row r="4" ht="12.75">
      <c r="E4" t="s">
        <v>45</v>
      </c>
    </row>
    <row r="5" ht="12.75">
      <c r="E5" t="s">
        <v>46</v>
      </c>
    </row>
    <row r="6" ht="12.75">
      <c r="E6" t="s">
        <v>49</v>
      </c>
    </row>
    <row r="7" ht="12.75">
      <c r="B7" s="1" t="s">
        <v>50</v>
      </c>
    </row>
    <row r="8" ht="12.75">
      <c r="B8" t="s">
        <v>51</v>
      </c>
    </row>
    <row r="9" ht="13.5" thickBot="1">
      <c r="E9" t="s">
        <v>54</v>
      </c>
    </row>
    <row r="10" spans="1:5" ht="12.75">
      <c r="A10" s="6" t="s">
        <v>0</v>
      </c>
      <c r="B10" s="9" t="s">
        <v>1</v>
      </c>
      <c r="C10" s="6" t="s">
        <v>48</v>
      </c>
      <c r="D10" s="6" t="s">
        <v>3</v>
      </c>
      <c r="E10" s="6" t="s">
        <v>5</v>
      </c>
    </row>
    <row r="11" spans="1:5" ht="12.75">
      <c r="A11" s="7"/>
      <c r="B11" s="7"/>
      <c r="C11" s="7" t="s">
        <v>47</v>
      </c>
      <c r="D11" s="7" t="s">
        <v>4</v>
      </c>
      <c r="E11" s="7" t="s">
        <v>6</v>
      </c>
    </row>
    <row r="12" spans="1:5" ht="13.5" thickBot="1">
      <c r="A12" s="8"/>
      <c r="B12" s="8"/>
      <c r="C12" s="8" t="s">
        <v>2</v>
      </c>
      <c r="D12" s="8"/>
      <c r="E12" s="8" t="s">
        <v>4</v>
      </c>
    </row>
    <row r="13" spans="1:5" ht="12.75">
      <c r="A13" s="11" t="s">
        <v>7</v>
      </c>
      <c r="B13" s="5" t="s">
        <v>8</v>
      </c>
      <c r="C13" s="10"/>
      <c r="D13" s="10"/>
      <c r="E13" s="12"/>
    </row>
    <row r="14" spans="1:5" ht="12.75">
      <c r="A14" s="13" t="s">
        <v>9</v>
      </c>
      <c r="B14" s="2" t="s">
        <v>10</v>
      </c>
      <c r="C14" s="3"/>
      <c r="D14" s="3"/>
      <c r="E14" s="14"/>
    </row>
    <row r="15" spans="1:5" ht="12.75">
      <c r="A15" s="13" t="s">
        <v>11</v>
      </c>
      <c r="B15" s="2" t="s">
        <v>12</v>
      </c>
      <c r="C15" s="3"/>
      <c r="D15" s="3">
        <f>D13-D14</f>
        <v>0</v>
      </c>
      <c r="E15" s="14"/>
    </row>
    <row r="16" spans="1:5" ht="12.75">
      <c r="A16" s="13" t="s">
        <v>13</v>
      </c>
      <c r="B16" s="2" t="s">
        <v>14</v>
      </c>
      <c r="C16" s="3"/>
      <c r="D16" s="3"/>
      <c r="E16" s="14"/>
    </row>
    <row r="17" spans="1:5" ht="12.75">
      <c r="A17" s="15" t="s">
        <v>16</v>
      </c>
      <c r="B17" s="4" t="s">
        <v>15</v>
      </c>
      <c r="C17" s="3"/>
      <c r="D17" s="3"/>
      <c r="E17" s="14"/>
    </row>
    <row r="18" spans="1:5" ht="12.75">
      <c r="A18" s="15" t="s">
        <v>17</v>
      </c>
      <c r="B18" s="3" t="s">
        <v>18</v>
      </c>
      <c r="C18" s="3"/>
      <c r="D18" s="3"/>
      <c r="E18" s="14"/>
    </row>
    <row r="19" spans="1:5" ht="12.75">
      <c r="A19" s="13" t="s">
        <v>19</v>
      </c>
      <c r="B19" s="2" t="s">
        <v>20</v>
      </c>
      <c r="C19" s="3"/>
      <c r="D19" s="3">
        <f>D15-D16</f>
        <v>0</v>
      </c>
      <c r="E19" s="14"/>
    </row>
    <row r="20" spans="1:5" ht="12.75">
      <c r="A20" s="13" t="s">
        <v>21</v>
      </c>
      <c r="B20" s="2" t="s">
        <v>22</v>
      </c>
      <c r="C20" s="3"/>
      <c r="D20" s="3">
        <f>D21-D22</f>
        <v>0</v>
      </c>
      <c r="E20" s="14"/>
    </row>
    <row r="21" spans="1:5" ht="12.75">
      <c r="A21" s="16" t="s">
        <v>25</v>
      </c>
      <c r="B21" s="3" t="s">
        <v>23</v>
      </c>
      <c r="C21" s="3"/>
      <c r="D21" s="3"/>
      <c r="E21" s="14"/>
    </row>
    <row r="22" spans="1:5" ht="12.75">
      <c r="A22" s="15" t="s">
        <v>24</v>
      </c>
      <c r="B22" s="3" t="s">
        <v>26</v>
      </c>
      <c r="C22" s="3"/>
      <c r="D22" s="3"/>
      <c r="E22" s="14"/>
    </row>
    <row r="23" spans="1:5" ht="12.75">
      <c r="A23" s="17" t="s">
        <v>27</v>
      </c>
      <c r="B23" s="2" t="s">
        <v>28</v>
      </c>
      <c r="C23" s="3"/>
      <c r="D23" s="3">
        <f>D24-D25</f>
        <v>0</v>
      </c>
      <c r="E23" s="14"/>
    </row>
    <row r="24" spans="1:5" ht="12.75">
      <c r="A24" s="15" t="s">
        <v>29</v>
      </c>
      <c r="B24" s="3" t="s">
        <v>23</v>
      </c>
      <c r="C24" s="3"/>
      <c r="D24" s="3"/>
      <c r="E24" s="14"/>
    </row>
    <row r="25" spans="1:5" ht="12.75">
      <c r="A25" s="15" t="s">
        <v>30</v>
      </c>
      <c r="B25" s="3" t="s">
        <v>26</v>
      </c>
      <c r="C25" s="3"/>
      <c r="D25" s="3"/>
      <c r="E25" s="14"/>
    </row>
    <row r="26" spans="1:5" ht="12.75">
      <c r="A26" s="18" t="s">
        <v>31</v>
      </c>
      <c r="B26" s="2" t="s">
        <v>32</v>
      </c>
      <c r="C26" s="3"/>
      <c r="D26" s="3">
        <f>D19+D20+D23</f>
        <v>0</v>
      </c>
      <c r="E26" s="14"/>
    </row>
    <row r="27" spans="1:5" ht="12.75">
      <c r="A27" s="18" t="s">
        <v>33</v>
      </c>
      <c r="B27" s="2" t="s">
        <v>34</v>
      </c>
      <c r="C27" s="3"/>
      <c r="D27" s="3"/>
      <c r="E27" s="14"/>
    </row>
    <row r="28" spans="1:5" ht="12.75">
      <c r="A28" s="18" t="s">
        <v>35</v>
      </c>
      <c r="B28" s="2" t="s">
        <v>36</v>
      </c>
      <c r="C28" s="3"/>
      <c r="D28" s="3"/>
      <c r="E28" s="14"/>
    </row>
    <row r="29" spans="1:5" ht="12.75">
      <c r="A29" s="18" t="s">
        <v>37</v>
      </c>
      <c r="B29" s="2" t="s">
        <v>38</v>
      </c>
      <c r="C29" s="3"/>
      <c r="D29" s="3">
        <f>D26+D27-D28</f>
        <v>0</v>
      </c>
      <c r="E29" s="14"/>
    </row>
    <row r="30" spans="1:5" ht="12.75">
      <c r="A30" s="18" t="s">
        <v>39</v>
      </c>
      <c r="B30" s="2" t="s">
        <v>40</v>
      </c>
      <c r="C30" s="3"/>
      <c r="D30" s="3"/>
      <c r="E30" s="14"/>
    </row>
    <row r="31" spans="1:5" ht="13.5" thickBot="1">
      <c r="A31" s="19" t="s">
        <v>41</v>
      </c>
      <c r="B31" s="20" t="s">
        <v>42</v>
      </c>
      <c r="C31" s="21"/>
      <c r="D31" s="21">
        <f>D29-D30</f>
        <v>0</v>
      </c>
      <c r="E31" s="22"/>
    </row>
    <row r="34" spans="2:4" ht="12.75">
      <c r="B34" s="23" t="s">
        <v>52</v>
      </c>
      <c r="D34" t="s">
        <v>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D17" sqref="D17"/>
    </sheetView>
  </sheetViews>
  <sheetFormatPr defaultColWidth="9.140625" defaultRowHeight="12.75"/>
  <cols>
    <col min="2" max="2" width="43.8515625" style="0" customWidth="1"/>
    <col min="3" max="3" width="7.140625" style="0" customWidth="1"/>
    <col min="4" max="4" width="12.421875" style="0" customWidth="1"/>
    <col min="5" max="5" width="14.28125" style="0" customWidth="1"/>
  </cols>
  <sheetData>
    <row r="2" ht="12.75">
      <c r="B2" s="1" t="s">
        <v>43</v>
      </c>
    </row>
    <row r="3" ht="12.75">
      <c r="B3" s="1" t="s">
        <v>44</v>
      </c>
    </row>
    <row r="7" ht="12.75">
      <c r="B7" s="1" t="s">
        <v>50</v>
      </c>
    </row>
    <row r="8" ht="12.75">
      <c r="B8" t="s">
        <v>55</v>
      </c>
    </row>
    <row r="9" ht="13.5" thickBot="1">
      <c r="E9" t="s">
        <v>54</v>
      </c>
    </row>
    <row r="10" spans="1:5" ht="12.75">
      <c r="A10" s="6" t="s">
        <v>0</v>
      </c>
      <c r="B10" s="9" t="s">
        <v>1</v>
      </c>
      <c r="C10" s="6" t="s">
        <v>48</v>
      </c>
      <c r="D10" s="6" t="s">
        <v>3</v>
      </c>
      <c r="E10" s="6" t="s">
        <v>5</v>
      </c>
    </row>
    <row r="11" spans="1:5" ht="12.75">
      <c r="A11" s="7"/>
      <c r="B11" s="7"/>
      <c r="C11" s="7" t="s">
        <v>47</v>
      </c>
      <c r="D11" s="7" t="s">
        <v>4</v>
      </c>
      <c r="E11" s="7" t="s">
        <v>6</v>
      </c>
    </row>
    <row r="12" spans="1:5" ht="13.5" thickBot="1">
      <c r="A12" s="8"/>
      <c r="B12" s="8"/>
      <c r="C12" s="8" t="s">
        <v>2</v>
      </c>
      <c r="D12" s="8"/>
      <c r="E12" s="8" t="s">
        <v>4</v>
      </c>
    </row>
    <row r="13" spans="1:5" ht="12.75">
      <c r="A13" s="11" t="s">
        <v>7</v>
      </c>
      <c r="B13" s="5" t="s">
        <v>8</v>
      </c>
      <c r="C13" s="10"/>
      <c r="D13" s="10">
        <v>1540246</v>
      </c>
      <c r="E13" s="10">
        <v>2805346</v>
      </c>
    </row>
    <row r="14" spans="1:5" ht="12.75">
      <c r="A14" s="13" t="s">
        <v>9</v>
      </c>
      <c r="B14" s="2" t="s">
        <v>10</v>
      </c>
      <c r="C14" s="3"/>
      <c r="D14" s="3">
        <v>1205142</v>
      </c>
      <c r="E14" s="3">
        <v>2119154</v>
      </c>
    </row>
    <row r="15" spans="1:5" ht="12.75">
      <c r="A15" s="13" t="s">
        <v>11</v>
      </c>
      <c r="B15" s="2" t="s">
        <v>12</v>
      </c>
      <c r="C15" s="3"/>
      <c r="D15" s="3">
        <f>D13-D14</f>
        <v>335104</v>
      </c>
      <c r="E15" s="3">
        <f>E13-E14</f>
        <v>686192</v>
      </c>
    </row>
    <row r="16" spans="1:5" ht="12.75">
      <c r="A16" s="13" t="s">
        <v>13</v>
      </c>
      <c r="B16" s="2" t="s">
        <v>14</v>
      </c>
      <c r="C16" s="3"/>
      <c r="D16" s="3">
        <v>233284</v>
      </c>
      <c r="E16" s="3">
        <v>407118</v>
      </c>
    </row>
    <row r="17" spans="1:5" ht="12.75">
      <c r="A17" s="13" t="s">
        <v>19</v>
      </c>
      <c r="B17" s="2" t="s">
        <v>20</v>
      </c>
      <c r="C17" s="3"/>
      <c r="D17" s="3">
        <f>D15-D16</f>
        <v>101820</v>
      </c>
      <c r="E17" s="3">
        <f>E15-E16</f>
        <v>279074</v>
      </c>
    </row>
    <row r="18" spans="1:5" ht="12.75">
      <c r="A18" s="13" t="s">
        <v>21</v>
      </c>
      <c r="B18" s="2" t="s">
        <v>22</v>
      </c>
      <c r="C18" s="3"/>
      <c r="D18" s="24">
        <v>24598</v>
      </c>
      <c r="E18" s="24">
        <v>9394</v>
      </c>
    </row>
    <row r="19" spans="1:5" ht="12.75">
      <c r="A19" s="17" t="s">
        <v>27</v>
      </c>
      <c r="B19" s="2" t="s">
        <v>28</v>
      </c>
      <c r="C19" s="3"/>
      <c r="D19" s="24">
        <v>-8251</v>
      </c>
      <c r="E19" s="24">
        <v>1394</v>
      </c>
    </row>
    <row r="20" spans="1:5" ht="12.75">
      <c r="A20" s="18" t="s">
        <v>31</v>
      </c>
      <c r="B20" s="2" t="s">
        <v>32</v>
      </c>
      <c r="C20" s="3"/>
      <c r="D20" s="24">
        <f>D17+D18+D19</f>
        <v>118167</v>
      </c>
      <c r="E20" s="24">
        <f>E17+E18+E19</f>
        <v>289862</v>
      </c>
    </row>
    <row r="21" spans="1:5" ht="12.75">
      <c r="A21" s="18" t="s">
        <v>33</v>
      </c>
      <c r="B21" s="2" t="s">
        <v>34</v>
      </c>
      <c r="C21" s="3"/>
      <c r="D21" s="3"/>
      <c r="E21" s="3"/>
    </row>
    <row r="22" spans="1:5" ht="12.75">
      <c r="A22" s="18" t="s">
        <v>35</v>
      </c>
      <c r="B22" s="2" t="s">
        <v>36</v>
      </c>
      <c r="C22" s="3"/>
      <c r="D22" s="3"/>
      <c r="E22" s="3"/>
    </row>
    <row r="23" spans="1:5" ht="12.75">
      <c r="A23" s="18" t="s">
        <v>37</v>
      </c>
      <c r="B23" s="2" t="s">
        <v>38</v>
      </c>
      <c r="C23" s="3"/>
      <c r="D23" s="24">
        <f>D20+D21-D22</f>
        <v>118167</v>
      </c>
      <c r="E23" s="24">
        <f>E20+E21-E22</f>
        <v>289862</v>
      </c>
    </row>
    <row r="24" spans="1:5" ht="12.75">
      <c r="A24" s="18" t="s">
        <v>39</v>
      </c>
      <c r="B24" s="2" t="s">
        <v>40</v>
      </c>
      <c r="C24" s="3"/>
      <c r="D24" s="3"/>
      <c r="E24" s="3">
        <v>49089</v>
      </c>
    </row>
    <row r="25" spans="1:5" ht="13.5" thickBot="1">
      <c r="A25" s="19" t="s">
        <v>41</v>
      </c>
      <c r="B25" s="20" t="s">
        <v>42</v>
      </c>
      <c r="C25" s="21"/>
      <c r="D25" s="25">
        <f>D23-D24</f>
        <v>118167</v>
      </c>
      <c r="E25" s="25">
        <f>E23-E24</f>
        <v>240773</v>
      </c>
    </row>
    <row r="28" spans="2:4" ht="12.75">
      <c r="B28" s="23" t="s">
        <v>52</v>
      </c>
      <c r="D28" t="s">
        <v>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8"/>
  <sheetViews>
    <sheetView zoomScalePageLayoutView="0" workbookViewId="0" topLeftCell="A10">
      <selection activeCell="E11" sqref="E11"/>
    </sheetView>
  </sheetViews>
  <sheetFormatPr defaultColWidth="9.140625" defaultRowHeight="12.75"/>
  <cols>
    <col min="2" max="2" width="41.28125" style="0" customWidth="1"/>
    <col min="4" max="4" width="12.8515625" style="0" customWidth="1"/>
    <col min="5" max="5" width="13.28125" style="0" customWidth="1"/>
  </cols>
  <sheetData>
    <row r="2" ht="12.75">
      <c r="B2" s="1" t="s">
        <v>43</v>
      </c>
    </row>
    <row r="3" ht="12.75">
      <c r="B3" s="1" t="s">
        <v>44</v>
      </c>
    </row>
    <row r="4" ht="12.75">
      <c r="B4" s="1"/>
    </row>
    <row r="5" ht="12.75">
      <c r="B5" s="1"/>
    </row>
    <row r="6" ht="12.75">
      <c r="E6" t="s">
        <v>45</v>
      </c>
    </row>
    <row r="7" ht="12.75">
      <c r="E7" t="s">
        <v>87</v>
      </c>
    </row>
    <row r="12" ht="12.75">
      <c r="B12" s="1" t="s">
        <v>88</v>
      </c>
    </row>
    <row r="13" ht="12.75">
      <c r="B13" s="60" t="s">
        <v>89</v>
      </c>
    </row>
    <row r="15" ht="13.5" thickBot="1">
      <c r="E15" t="s">
        <v>54</v>
      </c>
    </row>
    <row r="16" spans="1:5" ht="12.75">
      <c r="A16" s="6" t="s">
        <v>0</v>
      </c>
      <c r="B16" s="9" t="s">
        <v>56</v>
      </c>
      <c r="C16" s="6" t="s">
        <v>90</v>
      </c>
      <c r="D16" s="6" t="s">
        <v>3</v>
      </c>
      <c r="E16" s="6" t="s">
        <v>5</v>
      </c>
    </row>
    <row r="17" spans="1:5" ht="12.75">
      <c r="A17" s="7"/>
      <c r="B17" s="7"/>
      <c r="C17" s="7" t="s">
        <v>2</v>
      </c>
      <c r="D17" s="7" t="s">
        <v>4</v>
      </c>
      <c r="E17" s="7" t="s">
        <v>6</v>
      </c>
    </row>
    <row r="18" spans="1:5" ht="13.5" thickBot="1">
      <c r="A18" s="7"/>
      <c r="B18" s="7"/>
      <c r="C18" s="7"/>
      <c r="D18" s="7"/>
      <c r="E18" s="7" t="s">
        <v>4</v>
      </c>
    </row>
    <row r="19" spans="1:5" ht="12.75">
      <c r="A19" s="27" t="s">
        <v>57</v>
      </c>
      <c r="B19" s="28" t="s">
        <v>58</v>
      </c>
      <c r="C19" s="29"/>
      <c r="D19" s="28">
        <f>D20+D21+D22+D23</f>
        <v>4363062</v>
      </c>
      <c r="E19" s="30">
        <f>E20+E21+E22</f>
        <v>5130243</v>
      </c>
    </row>
    <row r="20" spans="1:5" ht="12.75">
      <c r="A20" s="31" t="s">
        <v>7</v>
      </c>
      <c r="B20" s="32" t="s">
        <v>59</v>
      </c>
      <c r="C20" s="32">
        <v>1</v>
      </c>
      <c r="D20" s="32">
        <v>4</v>
      </c>
      <c r="E20" s="14">
        <v>4</v>
      </c>
    </row>
    <row r="21" spans="1:5" ht="12.75">
      <c r="A21" s="31" t="s">
        <v>9</v>
      </c>
      <c r="B21" s="33" t="s">
        <v>60</v>
      </c>
      <c r="C21" s="61" t="s">
        <v>91</v>
      </c>
      <c r="D21" s="32">
        <v>4287373</v>
      </c>
      <c r="E21" s="34">
        <v>5130239</v>
      </c>
    </row>
    <row r="22" spans="1:5" ht="12.75">
      <c r="A22" s="31" t="s">
        <v>11</v>
      </c>
      <c r="B22" s="32" t="s">
        <v>61</v>
      </c>
      <c r="C22" s="32">
        <v>18</v>
      </c>
      <c r="D22" s="32">
        <v>75685</v>
      </c>
      <c r="E22" s="34"/>
    </row>
    <row r="23" spans="1:5" ht="12.75">
      <c r="A23" s="31" t="s">
        <v>13</v>
      </c>
      <c r="B23" s="32" t="s">
        <v>62</v>
      </c>
      <c r="C23" s="32"/>
      <c r="D23" s="32"/>
      <c r="E23" s="14"/>
    </row>
    <row r="24" spans="1:5" ht="12.75">
      <c r="A24" s="35" t="s">
        <v>63</v>
      </c>
      <c r="B24" s="2" t="s">
        <v>64</v>
      </c>
      <c r="C24" s="32"/>
      <c r="D24" s="2">
        <f>D25+D27+D28+D29</f>
        <v>776829</v>
      </c>
      <c r="E24" s="36">
        <f>E25+E27+E28+E29</f>
        <v>798156</v>
      </c>
    </row>
    <row r="25" spans="1:5" ht="12.75">
      <c r="A25" s="37" t="s">
        <v>7</v>
      </c>
      <c r="B25" s="38" t="s">
        <v>65</v>
      </c>
      <c r="C25" s="38">
        <v>8</v>
      </c>
      <c r="D25" s="38">
        <v>83195</v>
      </c>
      <c r="E25" s="39">
        <v>201701</v>
      </c>
    </row>
    <row r="26" spans="1:5" ht="12.75">
      <c r="A26" s="40"/>
      <c r="B26" s="41" t="s">
        <v>66</v>
      </c>
      <c r="C26" s="41"/>
      <c r="D26" s="41"/>
      <c r="E26" s="12"/>
    </row>
    <row r="27" spans="1:5" ht="12.75">
      <c r="A27" s="31" t="s">
        <v>9</v>
      </c>
      <c r="B27" s="32" t="s">
        <v>67</v>
      </c>
      <c r="C27" s="32"/>
      <c r="D27" s="32">
        <v>665766</v>
      </c>
      <c r="E27" s="34">
        <v>466755</v>
      </c>
    </row>
    <row r="28" spans="1:5" ht="12.75">
      <c r="A28" s="42" t="s">
        <v>11</v>
      </c>
      <c r="B28" s="43" t="s">
        <v>68</v>
      </c>
      <c r="C28" s="3"/>
      <c r="D28" s="3">
        <v>0</v>
      </c>
      <c r="E28" s="14">
        <v>0</v>
      </c>
    </row>
    <row r="29" spans="1:5" ht="13.5" thickBot="1">
      <c r="A29" s="44" t="s">
        <v>13</v>
      </c>
      <c r="B29" s="45" t="s">
        <v>69</v>
      </c>
      <c r="C29" s="46">
        <v>11</v>
      </c>
      <c r="D29" s="46">
        <v>27868</v>
      </c>
      <c r="E29" s="47">
        <v>129700</v>
      </c>
    </row>
    <row r="30" spans="1:5" ht="13.5" thickBot="1">
      <c r="A30" s="48"/>
      <c r="B30" s="49" t="s">
        <v>70</v>
      </c>
      <c r="C30" s="50"/>
      <c r="D30" s="51">
        <f>D19+D24</f>
        <v>5139891</v>
      </c>
      <c r="E30" s="52">
        <f>E19+E24</f>
        <v>5928399</v>
      </c>
    </row>
    <row r="31" ht="13.5" thickBot="1"/>
    <row r="32" spans="1:5" ht="12.75">
      <c r="A32" s="27" t="s">
        <v>71</v>
      </c>
      <c r="B32" s="28" t="s">
        <v>72</v>
      </c>
      <c r="C32" s="29"/>
      <c r="D32" s="53">
        <f>D33+D34+D35+D36</f>
        <v>2986871</v>
      </c>
      <c r="E32" s="54">
        <f>E33+E34+E35+E36</f>
        <v>3181454</v>
      </c>
    </row>
    <row r="33" spans="1:5" ht="12.75">
      <c r="A33" s="15" t="s">
        <v>7</v>
      </c>
      <c r="B33" s="3" t="s">
        <v>73</v>
      </c>
      <c r="C33" s="3">
        <v>7</v>
      </c>
      <c r="D33" s="3">
        <v>2289255</v>
      </c>
      <c r="E33" s="14">
        <v>2289255</v>
      </c>
    </row>
    <row r="34" spans="1:5" ht="12.75">
      <c r="A34" s="15" t="s">
        <v>9</v>
      </c>
      <c r="B34" s="3" t="s">
        <v>74</v>
      </c>
      <c r="C34" s="3">
        <v>12</v>
      </c>
      <c r="D34" s="3">
        <v>635420</v>
      </c>
      <c r="E34" s="14">
        <v>635420</v>
      </c>
    </row>
    <row r="35" spans="1:5" ht="12.75">
      <c r="A35" s="15" t="s">
        <v>11</v>
      </c>
      <c r="B35" s="3" t="s">
        <v>75</v>
      </c>
      <c r="C35" s="3">
        <v>17</v>
      </c>
      <c r="D35" s="3">
        <v>468926</v>
      </c>
      <c r="E35" s="14">
        <v>468926</v>
      </c>
    </row>
    <row r="36" spans="1:5" ht="12.75">
      <c r="A36" s="15" t="s">
        <v>13</v>
      </c>
      <c r="B36" s="3" t="s">
        <v>76</v>
      </c>
      <c r="C36" s="3">
        <v>16</v>
      </c>
      <c r="D36" s="24">
        <v>-406730</v>
      </c>
      <c r="E36" s="26">
        <v>-212147</v>
      </c>
    </row>
    <row r="37" spans="1:5" ht="12.75">
      <c r="A37" s="35" t="s">
        <v>77</v>
      </c>
      <c r="B37" s="2" t="s">
        <v>78</v>
      </c>
      <c r="C37" s="3"/>
      <c r="D37" s="2">
        <v>33608</v>
      </c>
      <c r="E37" s="36">
        <v>42002</v>
      </c>
    </row>
    <row r="38" spans="1:5" ht="12.75">
      <c r="A38" s="35" t="s">
        <v>79</v>
      </c>
      <c r="B38" s="2" t="s">
        <v>80</v>
      </c>
      <c r="C38" s="3">
        <v>9</v>
      </c>
      <c r="D38" s="2">
        <f>D39+D41</f>
        <v>2119412</v>
      </c>
      <c r="E38" s="2">
        <f>E39+E41</f>
        <v>2704943</v>
      </c>
    </row>
    <row r="39" spans="1:5" ht="12.75">
      <c r="A39" s="31" t="s">
        <v>7</v>
      </c>
      <c r="B39" s="32" t="s">
        <v>81</v>
      </c>
      <c r="C39" s="3"/>
      <c r="D39" s="3">
        <v>856148</v>
      </c>
      <c r="E39" s="14">
        <v>1213812</v>
      </c>
    </row>
    <row r="40" spans="1:5" ht="12.75">
      <c r="A40" s="35"/>
      <c r="B40" s="32" t="s">
        <v>82</v>
      </c>
      <c r="C40" s="3"/>
      <c r="D40" s="3"/>
      <c r="E40" s="14"/>
    </row>
    <row r="41" spans="1:5" ht="12.75">
      <c r="A41" s="15" t="s">
        <v>9</v>
      </c>
      <c r="B41" s="3" t="s">
        <v>83</v>
      </c>
      <c r="C41" s="3"/>
      <c r="D41" s="32">
        <v>1263264</v>
      </c>
      <c r="E41" s="14">
        <v>1491131</v>
      </c>
    </row>
    <row r="42" spans="1:5" ht="13.5" thickBot="1">
      <c r="A42" s="55"/>
      <c r="B42" s="21" t="s">
        <v>84</v>
      </c>
      <c r="C42" s="21"/>
      <c r="D42" s="21"/>
      <c r="E42" s="22"/>
    </row>
    <row r="43" spans="1:5" ht="12.75">
      <c r="A43" s="7"/>
      <c r="B43" s="56" t="s">
        <v>85</v>
      </c>
      <c r="C43" s="7"/>
      <c r="D43" s="7"/>
      <c r="E43" s="7"/>
    </row>
    <row r="44" spans="1:5" ht="13.5" thickBot="1">
      <c r="A44" s="8"/>
      <c r="B44" s="57" t="s">
        <v>86</v>
      </c>
      <c r="C44" s="8"/>
      <c r="D44" s="58">
        <f>D32+D37+D38</f>
        <v>5139891</v>
      </c>
      <c r="E44" s="59">
        <f>E32+E37+E38</f>
        <v>5928399</v>
      </c>
    </row>
    <row r="48" spans="2:4" ht="12.75">
      <c r="B48" t="s">
        <v>52</v>
      </c>
      <c r="D48" t="s">
        <v>53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0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2" max="2" width="41.28125" style="0" customWidth="1"/>
    <col min="4" max="4" width="12.8515625" style="0" customWidth="1"/>
    <col min="5" max="5" width="13.28125" style="0" customWidth="1"/>
  </cols>
  <sheetData>
    <row r="2" ht="12.75">
      <c r="B2" s="1" t="s">
        <v>43</v>
      </c>
    </row>
    <row r="3" ht="12.75">
      <c r="B3" s="1" t="s">
        <v>44</v>
      </c>
    </row>
    <row r="4" ht="12.75">
      <c r="B4" s="1"/>
    </row>
    <row r="5" ht="12.75">
      <c r="B5" s="1"/>
    </row>
    <row r="7" ht="12.75">
      <c r="E7" s="62"/>
    </row>
    <row r="12" ht="12.75">
      <c r="B12" s="1" t="s">
        <v>94</v>
      </c>
    </row>
    <row r="13" ht="12.75">
      <c r="B13" s="63" t="s">
        <v>97</v>
      </c>
    </row>
    <row r="15" ht="13.5" thickBot="1">
      <c r="E15" s="64" t="s">
        <v>95</v>
      </c>
    </row>
    <row r="16" spans="1:5" ht="12.75">
      <c r="A16" s="6" t="s">
        <v>0</v>
      </c>
      <c r="B16" s="9" t="s">
        <v>56</v>
      </c>
      <c r="C16" s="6" t="s">
        <v>90</v>
      </c>
      <c r="D16" s="6" t="s">
        <v>3</v>
      </c>
      <c r="E16" s="6" t="s">
        <v>5</v>
      </c>
    </row>
    <row r="17" spans="1:5" ht="12.75">
      <c r="A17" s="7"/>
      <c r="B17" s="7"/>
      <c r="C17" s="65" t="s">
        <v>98</v>
      </c>
      <c r="D17" s="7" t="s">
        <v>4</v>
      </c>
      <c r="E17" s="7" t="s">
        <v>6</v>
      </c>
    </row>
    <row r="18" spans="1:5" ht="13.5" thickBot="1">
      <c r="A18" s="7"/>
      <c r="B18" s="7"/>
      <c r="C18" s="7"/>
      <c r="D18" s="7"/>
      <c r="E18" s="7" t="s">
        <v>4</v>
      </c>
    </row>
    <row r="19" spans="1:5" ht="12.75">
      <c r="A19" s="27" t="s">
        <v>57</v>
      </c>
      <c r="B19" s="28" t="s">
        <v>58</v>
      </c>
      <c r="C19" s="29"/>
      <c r="D19" s="28">
        <f>D20+D21+D22+D23</f>
        <v>632042</v>
      </c>
      <c r="E19" s="30">
        <f>E20+E21+E22</f>
        <v>524549</v>
      </c>
    </row>
    <row r="20" spans="1:5" ht="12.75">
      <c r="A20" s="31" t="s">
        <v>7</v>
      </c>
      <c r="B20" s="32" t="s">
        <v>59</v>
      </c>
      <c r="C20" s="32">
        <v>1</v>
      </c>
      <c r="D20" s="32">
        <v>1</v>
      </c>
      <c r="E20" s="32">
        <v>1</v>
      </c>
    </row>
    <row r="21" spans="1:5" ht="12.75">
      <c r="A21" s="31" t="s">
        <v>9</v>
      </c>
      <c r="B21" s="33" t="s">
        <v>60</v>
      </c>
      <c r="C21" s="61" t="s">
        <v>96</v>
      </c>
      <c r="D21" s="32">
        <v>632041</v>
      </c>
      <c r="E21" s="32">
        <v>524548</v>
      </c>
    </row>
    <row r="22" spans="1:5" ht="12.75">
      <c r="A22" s="31" t="s">
        <v>11</v>
      </c>
      <c r="B22" s="32" t="s">
        <v>61</v>
      </c>
      <c r="C22" s="32"/>
      <c r="D22" s="32">
        <v>0</v>
      </c>
      <c r="E22" s="32">
        <v>0</v>
      </c>
    </row>
    <row r="23" spans="1:5" ht="12.75">
      <c r="A23" s="31" t="s">
        <v>13</v>
      </c>
      <c r="B23" s="32" t="s">
        <v>62</v>
      </c>
      <c r="C23" s="32"/>
      <c r="D23" s="32"/>
      <c r="E23" s="32"/>
    </row>
    <row r="24" spans="1:5" ht="12.75">
      <c r="A24" s="35" t="s">
        <v>63</v>
      </c>
      <c r="B24" s="2" t="s">
        <v>64</v>
      </c>
      <c r="C24" s="32"/>
      <c r="D24" s="2">
        <f>D25+D27+D28+D29</f>
        <v>218476</v>
      </c>
      <c r="E24" s="36">
        <f>E25+E27+E28+E29</f>
        <v>224173</v>
      </c>
    </row>
    <row r="25" spans="1:5" ht="12.75">
      <c r="A25" s="37" t="s">
        <v>7</v>
      </c>
      <c r="B25" s="38" t="s">
        <v>65</v>
      </c>
      <c r="C25" s="38">
        <v>7</v>
      </c>
      <c r="D25" s="38">
        <v>19810</v>
      </c>
      <c r="E25" s="38">
        <v>33715</v>
      </c>
    </row>
    <row r="26" spans="1:5" ht="12.75">
      <c r="A26" s="40"/>
      <c r="B26" s="41" t="s">
        <v>66</v>
      </c>
      <c r="C26" s="41"/>
      <c r="D26" s="41"/>
      <c r="E26" s="41"/>
    </row>
    <row r="27" spans="1:5" ht="12.75">
      <c r="A27" s="31" t="s">
        <v>9</v>
      </c>
      <c r="B27" s="32" t="s">
        <v>67</v>
      </c>
      <c r="C27" s="32"/>
      <c r="D27" s="32">
        <v>89200</v>
      </c>
      <c r="E27" s="32">
        <v>53718</v>
      </c>
    </row>
    <row r="28" spans="1:5" ht="12.75">
      <c r="A28" s="42" t="s">
        <v>11</v>
      </c>
      <c r="B28" s="43" t="s">
        <v>68</v>
      </c>
      <c r="C28" s="3"/>
      <c r="D28" s="3"/>
      <c r="E28" s="3">
        <v>0</v>
      </c>
    </row>
    <row r="29" spans="1:5" ht="13.5" thickBot="1">
      <c r="A29" s="44" t="s">
        <v>13</v>
      </c>
      <c r="B29" s="45" t="s">
        <v>69</v>
      </c>
      <c r="C29" s="46">
        <v>10</v>
      </c>
      <c r="D29" s="46">
        <v>109466</v>
      </c>
      <c r="E29" s="46">
        <v>136740</v>
      </c>
    </row>
    <row r="30" spans="1:5" ht="13.5" thickBot="1">
      <c r="A30" s="48"/>
      <c r="B30" s="49" t="s">
        <v>70</v>
      </c>
      <c r="C30" s="50"/>
      <c r="D30" s="51">
        <f>D19+D24</f>
        <v>850518</v>
      </c>
      <c r="E30" s="52">
        <f>E19+E24</f>
        <v>748722</v>
      </c>
    </row>
    <row r="31" ht="13.5" thickBot="1"/>
    <row r="32" spans="1:5" ht="12.75">
      <c r="A32" s="27" t="s">
        <v>71</v>
      </c>
      <c r="B32" s="28" t="s">
        <v>72</v>
      </c>
      <c r="C32" s="29"/>
      <c r="D32" s="53">
        <f>D33+D34+D35+D36</f>
        <v>610779</v>
      </c>
      <c r="E32" s="54">
        <f>E33+E34+E35+E36</f>
        <v>569482</v>
      </c>
    </row>
    <row r="33" spans="1:5" ht="12.75">
      <c r="A33" s="15" t="s">
        <v>7</v>
      </c>
      <c r="B33" s="3" t="s">
        <v>73</v>
      </c>
      <c r="C33" s="3">
        <v>7</v>
      </c>
      <c r="D33" s="3">
        <v>663884</v>
      </c>
      <c r="E33" s="14">
        <v>663014</v>
      </c>
    </row>
    <row r="34" spans="1:5" ht="12.75">
      <c r="A34" s="15" t="s">
        <v>9</v>
      </c>
      <c r="B34" s="3" t="s">
        <v>74</v>
      </c>
      <c r="C34" s="3"/>
      <c r="D34" s="3">
        <v>0</v>
      </c>
      <c r="E34" s="14">
        <v>179255</v>
      </c>
    </row>
    <row r="35" spans="1:5" ht="12.75">
      <c r="A35" s="15" t="s">
        <v>11</v>
      </c>
      <c r="B35" s="3" t="s">
        <v>75</v>
      </c>
      <c r="C35" s="3"/>
      <c r="D35" s="3">
        <v>0</v>
      </c>
      <c r="E35" s="14">
        <v>0</v>
      </c>
    </row>
    <row r="36" spans="1:5" ht="12.75">
      <c r="A36" s="15" t="s">
        <v>13</v>
      </c>
      <c r="B36" s="3" t="s">
        <v>76</v>
      </c>
      <c r="C36" s="3">
        <v>14</v>
      </c>
      <c r="D36" s="24">
        <v>-53105</v>
      </c>
      <c r="E36" s="26">
        <v>-272787</v>
      </c>
    </row>
    <row r="37" spans="1:5" ht="12.75">
      <c r="A37" s="35" t="s">
        <v>77</v>
      </c>
      <c r="B37" s="2" t="s">
        <v>78</v>
      </c>
      <c r="C37" s="3"/>
      <c r="D37" s="2">
        <v>3046</v>
      </c>
      <c r="E37" s="36">
        <v>6368</v>
      </c>
    </row>
    <row r="38" spans="1:5" ht="12.75">
      <c r="A38" s="35" t="s">
        <v>79</v>
      </c>
      <c r="B38" s="2" t="s">
        <v>80</v>
      </c>
      <c r="C38" s="3">
        <v>8</v>
      </c>
      <c r="D38" s="2">
        <f>D39+D41</f>
        <v>236693</v>
      </c>
      <c r="E38" s="2">
        <f>E39+E41</f>
        <v>172872</v>
      </c>
    </row>
    <row r="39" spans="1:5" ht="12.75">
      <c r="A39" s="31" t="s">
        <v>7</v>
      </c>
      <c r="B39" s="32" t="s">
        <v>81</v>
      </c>
      <c r="C39" s="3"/>
      <c r="D39" s="3">
        <v>71687</v>
      </c>
      <c r="E39" s="14">
        <v>0</v>
      </c>
    </row>
    <row r="40" spans="1:5" ht="12.75">
      <c r="A40" s="35"/>
      <c r="B40" s="32" t="s">
        <v>82</v>
      </c>
      <c r="C40" s="3"/>
      <c r="D40" s="3"/>
      <c r="E40" s="14"/>
    </row>
    <row r="41" spans="1:5" ht="12.75">
      <c r="A41" s="15" t="s">
        <v>9</v>
      </c>
      <c r="B41" s="3" t="s">
        <v>83</v>
      </c>
      <c r="C41" s="3"/>
      <c r="D41" s="32">
        <v>165006</v>
      </c>
      <c r="E41" s="14">
        <v>172872</v>
      </c>
    </row>
    <row r="42" spans="1:5" ht="13.5" thickBot="1">
      <c r="A42" s="55"/>
      <c r="B42" s="21" t="s">
        <v>84</v>
      </c>
      <c r="C42" s="21"/>
      <c r="D42" s="21"/>
      <c r="E42" s="22"/>
    </row>
    <row r="43" spans="1:5" ht="12.75">
      <c r="A43" s="7"/>
      <c r="B43" s="56" t="s">
        <v>85</v>
      </c>
      <c r="C43" s="7"/>
      <c r="D43" s="7"/>
      <c r="E43" s="7"/>
    </row>
    <row r="44" spans="1:5" ht="13.5" thickBot="1">
      <c r="A44" s="8"/>
      <c r="B44" s="57" t="s">
        <v>86</v>
      </c>
      <c r="C44" s="8"/>
      <c r="D44" s="58">
        <f>D32+D37+D38</f>
        <v>850518</v>
      </c>
      <c r="E44" s="59">
        <f>E32+E37+E38</f>
        <v>748722</v>
      </c>
    </row>
    <row r="48" spans="2:4" ht="12.75">
      <c r="B48" t="s">
        <v>52</v>
      </c>
      <c r="D48" t="s">
        <v>53</v>
      </c>
    </row>
    <row r="50" spans="2:4" ht="12.75">
      <c r="B50" t="s">
        <v>92</v>
      </c>
      <c r="D50" t="s">
        <v>93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Autobusu parkas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Virginijus Saldukas</cp:lastModifiedBy>
  <cp:lastPrinted>2016-02-19T09:07:34Z</cp:lastPrinted>
  <dcterms:created xsi:type="dcterms:W3CDTF">2004-12-24T09:04:12Z</dcterms:created>
  <dcterms:modified xsi:type="dcterms:W3CDTF">2016-03-01T13:07:34Z</dcterms:modified>
  <cp:category/>
  <cp:version/>
  <cp:contentType/>
  <cp:contentStatus/>
</cp:coreProperties>
</file>